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2\INFORMES FINANCIEROS 2022\ASEG 2022\3ER TRIMESTRE 2022\FORMATOS DIGITAL\"/>
    </mc:Choice>
  </mc:AlternateContent>
  <xr:revisionPtr revIDLastSave="0" documentId="13_ncr:1_{66FC9DA9-0E0E-482E-A81F-BFDFADFB3F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B66" i="4" l="1"/>
  <c r="C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<sst xmlns="http://schemas.openxmlformats.org/spreadsheetml/2006/main" count="56" uniqueCount="56">
  <si>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</si>
  <si>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</si>
  <si>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</si>
  <si>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</si>
  <si>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</si>
  <si>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</si>
  <si>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</si>
  <si>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</si>
  <si>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</si>
  <si>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</si>
  <si>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</si>
  <si>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</si>
  <si>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</si>
  <si>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</si>
  <si>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</si>
  <si>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</si>
  <si>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</si>
  <si>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</si>
  <si>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</si>
  <si>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</si>
  <si>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</si>
  <si>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</si>
  <si>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</si>
  <si>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</si>
  <si>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</si>
  <si>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</si>
  <si>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</si>
  <si>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</si>
  <si>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</si>
  <si>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</si>
  <si>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</si>
  <si>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</si>
  <si>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</si>
  <si>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</si>
  <si>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</si>
  <si>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</si>
  <si>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</si>
  <si>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</si>
  <si>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</si>
  <si>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</si>
  <si>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</si>
  <si>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</si>
  <si>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</si>
  <si>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</si>
  <si>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</si>
  <si>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</si>
  <si>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</si>
  <si>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</si>
  <si>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</si>
  <si>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</si>
  <si>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</si>
  <si>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</si>
  <si>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</si>
  <si>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</si>
  <si>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</si>
  <si>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Salamanca, Guanajuato.
Estado de Actividades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</si>
</sst>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9"/>
  <sheetViews>
    <sheetView tabSelected="1" topLeftCell="A47" zoomScaleNormal="100" workbookViewId="0">
      <selection activeCell="A53" sqref="A53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2594295.8699999996</v>
      </c>
      <c r="C4" s="14">
        <f>SUM(C5:C11)</f>
        <v>2964586.6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17551.05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2576744.8199999998</v>
      </c>
      <c r="C11" s="15">
        <v>2964586.6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66" customHeight="1" x14ac:dyDescent="0.2">
      <c r="A13" s="7" t="s">
        <v>49</v>
      </c>
      <c r="B13" s="14">
        <f>SUM(B14:B15)</f>
        <v>33731233.950000003</v>
      </c>
      <c r="C13" s="14">
        <f>SUM(C14:C15)</f>
        <v>44712352.600000001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33731233.950000003</v>
      </c>
      <c r="C15" s="15">
        <v>44712352.600000001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4" ht="11.25" customHeight="1" x14ac:dyDescent="0.2">
      <c r="A17" s="7" t="s">
        <v>40</v>
      </c>
      <c r="B17" s="14">
        <f>SUM(B18:B22)</f>
        <v>1263153.2</v>
      </c>
      <c r="C17" s="14">
        <f>SUM(C18:C22)</f>
        <v>1216482.53</v>
      </c>
      <c r="D17" s="2"/>
    </row>
    <row r="18" spans="1:4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4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4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4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4" ht="11.25" customHeight="1" x14ac:dyDescent="0.2">
      <c r="A22" s="8" t="s">
        <v>15</v>
      </c>
      <c r="B22" s="15">
        <v>1263153.2</v>
      </c>
      <c r="C22" s="15">
        <v>1216482.53</v>
      </c>
      <c r="D22" s="4">
        <v>4390</v>
      </c>
    </row>
    <row r="23" spans="1:4" ht="11.25" customHeight="1" x14ac:dyDescent="0.2">
      <c r="A23" s="9"/>
      <c r="B23" s="13"/>
      <c r="C23" s="13"/>
      <c r="D23" s="2"/>
    </row>
    <row r="24" spans="1:4" ht="11.25" customHeight="1" x14ac:dyDescent="0.2">
      <c r="A24" s="6" t="s">
        <v>9</v>
      </c>
      <c r="B24" s="14">
        <f>SUM(B4+B13+B17)</f>
        <v>37588683.020000003</v>
      </c>
      <c r="C24" s="16">
        <f>SUM(C4+C13+C17)</f>
        <v>48893421.730000004</v>
      </c>
      <c r="D24" s="2"/>
    </row>
    <row r="25" spans="1:4" ht="11.25" customHeight="1" x14ac:dyDescent="0.2">
      <c r="A25" s="10"/>
      <c r="B25" s="13"/>
      <c r="C25" s="13"/>
      <c r="D25" s="2"/>
    </row>
    <row r="26" spans="1:4" s="2" customFormat="1" ht="11.25" customHeight="1" x14ac:dyDescent="0.2">
      <c r="A26" s="6" t="s">
        <v>8</v>
      </c>
      <c r="B26" s="13"/>
      <c r="C26" s="13"/>
    </row>
    <row r="27" spans="1:4" ht="11.25" customHeight="1" x14ac:dyDescent="0.2">
      <c r="A27" s="7" t="s">
        <v>41</v>
      </c>
      <c r="B27" s="14">
        <f>SUM(B28:B30)</f>
        <v>29986322.32</v>
      </c>
      <c r="C27" s="14">
        <f>SUM(C28:C30)</f>
        <v>41481001.299999997</v>
      </c>
      <c r="D27" s="2"/>
    </row>
    <row r="28" spans="1:4" ht="11.25" customHeight="1" x14ac:dyDescent="0.2">
      <c r="A28" s="8" t="s">
        <v>36</v>
      </c>
      <c r="B28" s="15">
        <v>25932211.629999999</v>
      </c>
      <c r="C28" s="15">
        <v>37478082.93</v>
      </c>
      <c r="D28" s="4">
        <v>5110</v>
      </c>
    </row>
    <row r="29" spans="1:4" ht="11.25" customHeight="1" x14ac:dyDescent="0.2">
      <c r="A29" s="8" t="s">
        <v>16</v>
      </c>
      <c r="B29" s="15">
        <v>2028679.32</v>
      </c>
      <c r="C29" s="15">
        <v>1912344.72</v>
      </c>
      <c r="D29" s="4">
        <v>5120</v>
      </c>
    </row>
    <row r="30" spans="1:4" ht="11.25" customHeight="1" x14ac:dyDescent="0.2">
      <c r="A30" s="8" t="s">
        <v>17</v>
      </c>
      <c r="B30" s="15">
        <v>2025431.37</v>
      </c>
      <c r="C30" s="15">
        <v>2090573.65</v>
      </c>
      <c r="D30" s="4">
        <v>5130</v>
      </c>
    </row>
    <row r="31" spans="1:4" ht="11.25" customHeight="1" x14ac:dyDescent="0.2">
      <c r="A31" s="8"/>
      <c r="B31" s="13"/>
      <c r="C31" s="13"/>
      <c r="D31" s="2"/>
    </row>
    <row r="32" spans="1:4" ht="16.5" customHeight="1" x14ac:dyDescent="0.2">
      <c r="A32" s="7" t="s">
        <v>52</v>
      </c>
      <c r="B32" s="14">
        <f>SUM(B33:B41)</f>
        <v>1509361.58</v>
      </c>
      <c r="C32" s="14">
        <f>SUM(C33:C41)</f>
        <v>5498497.6399999997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1509361.58</v>
      </c>
      <c r="C36" s="15">
        <v>5498497.6399999997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6.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6.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4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4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4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4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4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4" ht="11.25" customHeight="1" x14ac:dyDescent="0.2">
      <c r="A54" s="8"/>
      <c r="B54" s="13"/>
      <c r="C54" s="13"/>
      <c r="D54" s="2"/>
    </row>
    <row r="55" spans="1:4" ht="16.5" customHeight="1" x14ac:dyDescent="0.2">
      <c r="A55" s="7" t="s">
        <v>43</v>
      </c>
      <c r="B55" s="14">
        <f>SUM(B56:B59)</f>
        <v>0</v>
      </c>
      <c r="C55" s="14">
        <f>SUM(C56:C59)</f>
        <v>825388.74</v>
      </c>
      <c r="D55" s="2"/>
    </row>
    <row r="56" spans="1:4" ht="11.25" customHeight="1" x14ac:dyDescent="0.2">
      <c r="A56" s="8" t="s">
        <v>31</v>
      </c>
      <c r="B56" s="15">
        <v>0</v>
      </c>
      <c r="C56" s="15">
        <v>825388.74</v>
      </c>
      <c r="D56" s="4">
        <v>5510</v>
      </c>
    </row>
    <row r="57" spans="1:4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4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4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4" ht="11.25" customHeight="1" x14ac:dyDescent="0.2">
      <c r="A60" s="8"/>
      <c r="B60" s="13"/>
      <c r="C60" s="13"/>
      <c r="D60" s="2"/>
    </row>
    <row r="61" spans="1:4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4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4" ht="11.25" customHeight="1" x14ac:dyDescent="0.2">
      <c r="A63" s="9"/>
      <c r="B63" s="13"/>
      <c r="C63" s="13"/>
      <c r="D63" s="2"/>
    </row>
    <row r="64" spans="1:4" ht="11.25" customHeight="1" x14ac:dyDescent="0.2">
      <c r="A64" s="6" t="s">
        <v>44</v>
      </c>
      <c r="B64" s="14">
        <f>B61+B55+B48+B43+B32+B27</f>
        <v>31495683.899999999</v>
      </c>
      <c r="C64" s="16">
        <f>C61+C55+C48+C43+C32+C27</f>
        <v>47804887.68</v>
      </c>
      <c r="D64" s="2"/>
    </row>
    <row r="65" spans="1:4" ht="11.25" customHeight="1" x14ac:dyDescent="0.2">
      <c r="A65" s="10"/>
      <c r="B65" s="13"/>
      <c r="C65" s="13"/>
      <c r="D65" s="2"/>
    </row>
    <row r="66" spans="1:4" s="2" customFormat="1" x14ac:dyDescent="0.2">
      <c r="A66" s="6" t="s">
        <v>38</v>
      </c>
      <c r="B66" s="14">
        <f>B24-B64</f>
        <v>6092999.1200000048</v>
      </c>
      <c r="C66" s="14">
        <f>C24-C64</f>
        <v>1088534.0500000045</v>
      </c>
    </row>
    <row r="67" spans="1:4" s="2" customFormat="1" x14ac:dyDescent="0.2">
      <c r="A67" s="9"/>
      <c r="B67" s="13"/>
      <c r="C67" s="13"/>
    </row>
    <row r="68" spans="1:4" s="3" customFormat="1" x14ac:dyDescent="0.2">
      <c r="A68" s="12"/>
      <c r="B68" s="1"/>
      <c r="C68" s="1"/>
      <c r="D68" s="2"/>
    </row>
    <row r="69" spans="1:4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2022-10-18T14:50:08Z</cp:lastPrinted>
  <dcterms:created xsi:type="dcterms:W3CDTF">2012-12-11T20:29:16Z</dcterms:created>
  <dcterms:modified xsi:type="dcterms:W3CDTF">2022-10-18T14:50:22Z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